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florianbrandt\Desktop\Regulatory\Reporting_Outputs\2024_07_04_13_14_VanEck Vectors\"/>
    </mc:Choice>
  </mc:AlternateContent>
  <xr:revisionPtr revIDLastSave="0" documentId="13_ncr:1_{9718B069-3838-446C-944A-64832FE7FC0F}" xr6:coauthVersionLast="47" xr6:coauthVersionMax="47" xr10:uidLastSave="{00000000-0000-0000-0000-000000000000}"/>
  <bookViews>
    <workbookView xWindow="2304" yWindow="2304" windowWidth="17280" windowHeight="8880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<sst xmlns="http://schemas.openxmlformats.org/spreadsheetml/2006/main" count="146" uniqueCount="126">
  <si>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</si>
  <si>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</si>
  <si>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</si>
  <si>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</si>
  <si>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</si>
  <si>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</si>
  <si>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</si>
  <si>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</si>
  <si>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</si>
  <si>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</si>
  <si>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</si>
  <si>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</si>
  <si>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</si>
  <si>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</si>
  <si>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</si>
  <si>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</si>
  <si>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</si>
  <si>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</si>
  <si>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</si>
  <si>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</si>
  <si>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</si>
  <si>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</si>
  <si>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</si>
  <si>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</si>
  <si>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</si>
  <si>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</si>
  <si>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</si>
  <si>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</si>
  <si>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</si>
  <si>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</si>
  <si>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</si>
  <si>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</si>
  <si>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</si>
  <si>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</si>
  <si>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</si>
  <si>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</si>
  <si>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</si>
  <si>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</si>
  <si>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</si>
  <si>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</si>
  <si>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</si>
  <si>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</si>
  <si>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</si>
  <si>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</si>
  <si>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</si>
  <si>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</si>
  <si>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</si>
  <si>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</si>
  <si>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</si>
  <si>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</si>
  <si>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</si>
  <si>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</si>
  <si>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</si>
  <si>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</si>
  <si>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</si>
  <si>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</si>
  <si>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</si>
  <si>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</si>
  <si>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</si>
  <si>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</si>
  <si>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</si>
  <si>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</si>
  <si>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</si>
  <si>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</si>
  <si>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</si>
  <si>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</si>
  <si>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</si>
  <si>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</si>
  <si>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</si>
  <si>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</si>
  <si>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</si>
  <si>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</si>
  <si>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</si>
  <si>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</si>
  <si>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</si>
  <si>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</si>
  <si>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</si>
  <si>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</si>
  <si>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</si>
  <si>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</si>
  <si>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</si>
  <si>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</si>
  <si>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</si>
  <si>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</si>
  <si>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</si>
  <si>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</si>
  <si>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</si>
  <si>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</si>
  <si>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</si>
  <si>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</si>
  <si>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</si>
  <si>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</si>
  <si>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</si>
  <si>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</si>
  <si>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</si>
  <si>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</si>
  <si>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</si>
  <si>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</si>
  <si>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30.06.2024</t>
  </si>
  <si>
    <t>VanEck Rare Earth and Strategic Metals UCITS ETF</t>
  </si>
  <si>
    <t>IE0002PG6CA6</t>
  </si>
  <si>
    <t>VanEck UCITS ETFs plc</t>
  </si>
  <si>
    <t>Dublin, Ireland</t>
  </si>
  <si>
    <t>banktäglich</t>
  </si>
  <si>
    <t>MVIS® Global Rare Earth/Strategic Metals Index</t>
  </si>
  <si>
    <t>15</t>
  </si>
  <si>
    <t>USD</t>
  </si>
  <si>
    <t>Pilbara Minerals Ltd.</t>
  </si>
  <si>
    <t>5299000VV1CZVF5K9C16</t>
  </si>
  <si>
    <t>Albemarle Corp.</t>
  </si>
  <si>
    <t>HDBLS2Q6GV1LSKQPBS54</t>
  </si>
  <si>
    <t>Soc.Quimica y Min.de Chile SA</t>
  </si>
  <si>
    <t>TJ88LXZZW5PWIN93ZC81</t>
  </si>
  <si>
    <t>Arcadium Lithium PLC</t>
  </si>
  <si>
    <t>5299008YH4W6QL5DPN51</t>
  </si>
  <si>
    <t>China Northn Rare Earth(Grp)H.</t>
  </si>
  <si>
    <t>300300CY5TYMU38UDM49</t>
  </si>
  <si>
    <t>Lynas Rare Earths Ltd.</t>
  </si>
  <si>
    <t>529900SGT9M1FJPXXI35</t>
  </si>
  <si>
    <t>MP Materials Corp.</t>
  </si>
  <si>
    <t>89450063PHPS61USMT84</t>
  </si>
  <si>
    <t>Xiamen Tungsten Co. Ltd.</t>
  </si>
  <si>
    <t>300300SEC2FOC4PL5N49</t>
  </si>
  <si>
    <t>Jinduicheng Molybdenum Co.Ltd.</t>
  </si>
  <si>
    <t>Iluka Resources Ltd.</t>
  </si>
  <si>
    <t>2549009N2Y1F4YNB0955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</si>
</sst>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5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/>
      <c r="D15" s="25"/>
      <c r="E15" s="13"/>
    </row>
    <row r="16" spans="1:5" x14ac:dyDescent="0.25">
      <c r="A16" s="18">
        <v>13</v>
      </c>
      <c r="B16" s="5" t="s">
        <v>3</v>
      </c>
      <c r="C16" s="11" t="s">
        <v>105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8.0823</v>
      </c>
    </row>
    <row r="23" spans="1:5" x14ac:dyDescent="0.25">
      <c r="A23" s="18" t="s">
        <v>57</v>
      </c>
      <c r="B23" s="5" t="s">
        <v>59</v>
      </c>
      <c r="C23" s="11" t="s">
        <v>106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2.6633153494229334E-2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99.778526305779735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0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0.22147369422026444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100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8.0823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106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2" t="s">
        <v>107</v>
      </c>
      <c r="C11" s="15"/>
      <c r="D11" s="29" t="str">
        <f t="shared" ref="D11:D20" si="0">IF($C$4&gt;0,PRODUCT($C$4,$C$5,H11/100),"")</f>
        <v/>
      </c>
      <c r="E11" s="28" t="s">
        <v>108</v>
      </c>
      <c r="F11" s="9">
        <v>270436</v>
      </c>
      <c r="G11" s="9"/>
      <c r="H11" s="9">
        <v>8.0747973189910187</v>
      </c>
      <c r="I11" s="9">
        <v>0</v>
      </c>
      <c r="J11" s="9">
        <v>8.0747973189910187</v>
      </c>
      <c r="K11" s="9">
        <v>0</v>
      </c>
      <c r="L11" s="9">
        <v>0</v>
      </c>
    </row>
    <row r="12" spans="1:12" x14ac:dyDescent="0.25">
      <c r="A12" s="18">
        <v>2</v>
      </c>
      <c r="B12" s="32" t="s">
        <v>109</v>
      </c>
      <c r="C12" s="15"/>
      <c r="D12" s="29" t="str">
        <f t="shared" si="0"/>
        <v/>
      </c>
      <c r="E12" s="28" t="s">
        <v>110</v>
      </c>
      <c r="F12" s="9">
        <v>890167</v>
      </c>
      <c r="G12" s="9"/>
      <c r="H12" s="9">
        <v>7.6211454922198021</v>
      </c>
      <c r="I12" s="9">
        <v>0</v>
      </c>
      <c r="J12" s="9">
        <v>7.6211454922198021</v>
      </c>
      <c r="K12" s="9">
        <v>0</v>
      </c>
      <c r="L12" s="9">
        <v>0</v>
      </c>
    </row>
    <row r="13" spans="1:12" x14ac:dyDescent="0.25">
      <c r="A13" s="18">
        <v>3</v>
      </c>
      <c r="B13" s="32" t="s">
        <v>111</v>
      </c>
      <c r="C13" s="15"/>
      <c r="D13" s="29" t="str">
        <f t="shared" si="0"/>
        <v/>
      </c>
      <c r="E13" s="28" t="s">
        <v>112</v>
      </c>
      <c r="F13" s="9">
        <v>895007</v>
      </c>
      <c r="G13" s="9"/>
      <c r="H13" s="9">
        <v>7.2195318000260507</v>
      </c>
      <c r="I13" s="9">
        <v>0</v>
      </c>
      <c r="J13" s="9">
        <v>7.2195318000260507</v>
      </c>
      <c r="K13" s="9">
        <v>0</v>
      </c>
      <c r="L13" s="9">
        <v>0</v>
      </c>
    </row>
    <row r="14" spans="1:12" x14ac:dyDescent="0.25">
      <c r="A14" s="18">
        <v>4</v>
      </c>
      <c r="B14" s="32" t="s">
        <v>113</v>
      </c>
      <c r="C14" s="15"/>
      <c r="D14" s="29" t="str">
        <f t="shared" si="0"/>
        <v/>
      </c>
      <c r="E14" s="28" t="s">
        <v>114</v>
      </c>
      <c r="F14" s="9">
        <v>774893</v>
      </c>
      <c r="G14" s="9"/>
      <c r="H14" s="9">
        <v>6.3567104958160012</v>
      </c>
      <c r="I14" s="9">
        <v>0</v>
      </c>
      <c r="J14" s="9">
        <v>6.3567104958160012</v>
      </c>
      <c r="K14" s="9">
        <v>0</v>
      </c>
      <c r="L14" s="9">
        <v>0</v>
      </c>
    </row>
    <row r="15" spans="1:12" x14ac:dyDescent="0.25">
      <c r="A15" s="18">
        <v>5</v>
      </c>
      <c r="B15" s="32" t="s">
        <v>115</v>
      </c>
      <c r="C15" s="15"/>
      <c r="D15" s="29" t="str">
        <f t="shared" si="0"/>
        <v/>
      </c>
      <c r="E15" s="28" t="s">
        <v>116</v>
      </c>
      <c r="F15" s="9">
        <v>581553</v>
      </c>
      <c r="G15" s="9"/>
      <c r="H15" s="9">
        <v>6.3285323913027938</v>
      </c>
      <c r="I15" s="9">
        <v>0</v>
      </c>
      <c r="J15" s="9">
        <v>6.3285323913027938</v>
      </c>
      <c r="K15" s="9">
        <v>0</v>
      </c>
      <c r="L15" s="9">
        <v>0</v>
      </c>
    </row>
    <row r="16" spans="1:12" x14ac:dyDescent="0.25">
      <c r="A16" s="18">
        <v>6</v>
      </c>
      <c r="B16" s="32" t="s">
        <v>117</v>
      </c>
      <c r="C16" s="15"/>
      <c r="D16" s="29" t="str">
        <f t="shared" si="0"/>
        <v/>
      </c>
      <c r="E16" s="28" t="s">
        <v>118</v>
      </c>
      <c r="F16" s="9">
        <v>871899</v>
      </c>
      <c r="G16" s="9"/>
      <c r="H16" s="9">
        <v>5.5911000704799942</v>
      </c>
      <c r="I16" s="9">
        <v>0</v>
      </c>
      <c r="J16" s="9">
        <v>5.5911000704799942</v>
      </c>
      <c r="K16" s="9">
        <v>0</v>
      </c>
      <c r="L16" s="9">
        <v>0</v>
      </c>
    </row>
    <row r="17" spans="1:12" x14ac:dyDescent="0.25">
      <c r="A17" s="18">
        <v>7</v>
      </c>
      <c r="B17" s="32" t="s">
        <v>119</v>
      </c>
      <c r="C17" s="15"/>
      <c r="D17" s="29" t="str">
        <f t="shared" si="0"/>
        <v/>
      </c>
      <c r="E17" s="28" t="s">
        <v>120</v>
      </c>
      <c r="F17" s="9">
        <v>812326</v>
      </c>
      <c r="G17" s="9"/>
      <c r="H17" s="9">
        <v>4.8845426369533511</v>
      </c>
      <c r="I17" s="9">
        <v>0</v>
      </c>
      <c r="J17" s="9">
        <v>4.8845426369533511</v>
      </c>
      <c r="K17" s="9">
        <v>0</v>
      </c>
      <c r="L17" s="9">
        <v>0</v>
      </c>
    </row>
    <row r="18" spans="1:12" x14ac:dyDescent="0.25">
      <c r="A18" s="18">
        <v>8</v>
      </c>
      <c r="B18" s="32" t="s">
        <v>121</v>
      </c>
      <c r="C18" s="15"/>
      <c r="D18" s="29" t="str">
        <f t="shared" si="0"/>
        <v/>
      </c>
      <c r="E18" s="28" t="s">
        <v>122</v>
      </c>
      <c r="F18" s="9">
        <v>205082</v>
      </c>
      <c r="G18" s="9"/>
      <c r="H18" s="9">
        <v>4.7523838262137827</v>
      </c>
      <c r="I18" s="9">
        <v>0</v>
      </c>
      <c r="J18" s="9">
        <v>4.7523838262137827</v>
      </c>
      <c r="K18" s="9">
        <v>0</v>
      </c>
      <c r="L18" s="9">
        <v>0</v>
      </c>
    </row>
    <row r="19" spans="1:12" x14ac:dyDescent="0.25">
      <c r="A19" s="18">
        <v>9</v>
      </c>
      <c r="B19" s="32" t="s">
        <v>123</v>
      </c>
      <c r="C19" s="15"/>
      <c r="D19" s="29" t="str">
        <f t="shared" si="0"/>
        <v/>
      </c>
      <c r="E19" s="28"/>
      <c r="F19" s="9">
        <v>274946</v>
      </c>
      <c r="G19" s="9"/>
      <c r="H19" s="9">
        <v>4.7272512351918916</v>
      </c>
      <c r="I19" s="9">
        <v>0</v>
      </c>
      <c r="J19" s="9">
        <v>4.7272512351918916</v>
      </c>
      <c r="K19" s="9">
        <v>0</v>
      </c>
      <c r="L19" s="9">
        <v>0</v>
      </c>
    </row>
    <row r="20" spans="1:12" x14ac:dyDescent="0.25">
      <c r="A20" s="18">
        <v>10</v>
      </c>
      <c r="B20" s="32" t="s">
        <v>124</v>
      </c>
      <c r="C20" s="15"/>
      <c r="D20" s="29" t="str">
        <f t="shared" si="0"/>
        <v/>
      </c>
      <c r="E20" s="28" t="s">
        <v>125</v>
      </c>
      <c r="F20" s="9">
        <v>859133</v>
      </c>
      <c r="G20" s="9"/>
      <c r="H20" s="9">
        <v>4.5553346874305243</v>
      </c>
      <c r="I20" s="9">
        <v>0</v>
      </c>
      <c r="J20" s="9">
        <v>4.5553346874305243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12C1FBA-9009-4504-8E3D-9E976FE840AA}"/>
</file>

<file path=customXml/itemProps2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Brandt, Florian</cp:lastModifiedBy>
  <cp:lastPrinted>2021-08-19T09:11:26Z</cp:lastPrinted>
  <dcterms:created xsi:type="dcterms:W3CDTF">2002-12-03T18:20:38Z</dcterms:created>
  <dcterms:modified xsi:type="dcterms:W3CDTF">2024-07-04T11:18:04Z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